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2. Подразделения Компании\ДСРиСО\008_PR&amp;IR\02_САЙТ\01 КОНТЕНТ\2025\ПОРТАЛ по БАС\06.27\"/>
    </mc:Choice>
  </mc:AlternateContent>
  <bookViews>
    <workbookView xWindow="360" yWindow="15" windowWidth="20955" windowHeight="9720"/>
  </bookViews>
  <sheets>
    <sheet name="Исполнение_План поставок" sheetId="1" r:id="rId1"/>
    <sheet name="Пример заполнения" sheetId="2" r:id="rId2"/>
  </sheets>
  <definedNames>
    <definedName name="_xlnm._FilterDatabase" localSheetId="0" hidden="1">'Исполнение_План поставок'!$D$4:$H$5</definedName>
    <definedName name="_xlnm.Print_Area" localSheetId="0">'Исполнение_План поставок'!$A$2:$H$9</definedName>
  </definedNames>
  <calcPr calcId="162913"/>
</workbook>
</file>

<file path=xl/calcChain.xml><?xml version="1.0" encoding="utf-8"?>
<calcChain xmlns="http://schemas.openxmlformats.org/spreadsheetml/2006/main">
  <c r="H34" i="2" l="1"/>
  <c r="F34" i="2"/>
  <c r="H33" i="2"/>
  <c r="H32" i="2"/>
  <c r="H24" i="2"/>
  <c r="F24" i="2"/>
  <c r="H17" i="2"/>
  <c r="F15" i="2"/>
  <c r="F25" i="2" s="1"/>
  <c r="H14" i="2"/>
  <c r="H13" i="2"/>
  <c r="H12" i="2"/>
  <c r="H11" i="2"/>
  <c r="H10" i="2"/>
  <c r="H9" i="2"/>
  <c r="H8" i="2"/>
  <c r="H15" i="2" s="1"/>
  <c r="H9" i="1"/>
  <c r="F9" i="1"/>
  <c r="H25" i="2" l="1"/>
</calcChain>
</file>

<file path=xl/sharedStrings.xml><?xml version="1.0" encoding="utf-8"?>
<sst xmlns="http://schemas.openxmlformats.org/spreadsheetml/2006/main" count="101" uniqueCount="49">
  <si>
    <t>СОГЛАСОВАНО протоколом от___________________№________________</t>
  </si>
  <si>
    <t>заседания президиума Правительственной комиссии по вопросам развития беспилотных авиационных систем (проектного комитета национального проекта "Беспилотные авиационные системы")</t>
  </si>
  <si>
    <t>Проект плана поставок БАС на 2026 год</t>
  </si>
  <si>
    <t>№</t>
  </si>
  <si>
    <t xml:space="preserve">Наименование органа власти </t>
  </si>
  <si>
    <t xml:space="preserve">Подведомственная организация, осуществляющая закупку </t>
  </si>
  <si>
    <t xml:space="preserve">Модель БАС </t>
  </si>
  <si>
    <t>Производитель БАС</t>
  </si>
  <si>
    <t>Проект Пплана поставок</t>
  </si>
  <si>
    <t>Модель БАС *</t>
  </si>
  <si>
    <t xml:space="preserve">Кол-во, шт </t>
  </si>
  <si>
    <t>Плановое значение цены за единицу БАС, руб</t>
  </si>
  <si>
    <t>Плановое значение цены контракта
на поставку БАС, руб</t>
  </si>
  <si>
    <t>План поставок в части ФОИВ</t>
  </si>
  <si>
    <t>ИТОГО по Госкомпании</t>
  </si>
  <si>
    <t>ПРИМЕР ЗАПОЛНЕНИЯ ФОРМЫ</t>
  </si>
  <si>
    <t>Министерство 1</t>
  </si>
  <si>
    <t xml:space="preserve">Федеральное агентство </t>
  </si>
  <si>
    <t>Модель</t>
  </si>
  <si>
    <t>Производитель 1</t>
  </si>
  <si>
    <t>Агеннство 2</t>
  </si>
  <si>
    <t xml:space="preserve"> межрегиональное управление </t>
  </si>
  <si>
    <t>OMEGA</t>
  </si>
  <si>
    <t>Производитель 2</t>
  </si>
  <si>
    <t>Служба 3</t>
  </si>
  <si>
    <t>Росстрой</t>
  </si>
  <si>
    <t xml:space="preserve">Supercam </t>
  </si>
  <si>
    <t>Производитель 3</t>
  </si>
  <si>
    <t>Производитель 4</t>
  </si>
  <si>
    <t>Заказчик 4</t>
  </si>
  <si>
    <t xml:space="preserve">Геоскан </t>
  </si>
  <si>
    <t>OG</t>
  </si>
  <si>
    <t>IRBIS VTOL</t>
  </si>
  <si>
    <t>ИТОГО по ФОИВ</t>
  </si>
  <si>
    <t>План поставок в части РОИВ</t>
  </si>
  <si>
    <t xml:space="preserve">Управление лесами </t>
  </si>
  <si>
    <t>Комитет природных ресурсов, лесного хозяйства и экологии</t>
  </si>
  <si>
    <t>ИТОГО по РОИВ</t>
  </si>
  <si>
    <t>ИТОГО ВСЕГО по ФОИВ и РОИВ</t>
  </si>
  <si>
    <t>План поставок в части Госкомпании</t>
  </si>
  <si>
    <t>Сети</t>
  </si>
  <si>
    <t>название подведомственной организации</t>
  </si>
  <si>
    <t>Нефтегаз</t>
  </si>
  <si>
    <t>название подведомственно йорганизации</t>
  </si>
  <si>
    <t xml:space="preserve"> Информационно-аналитический центр</t>
  </si>
  <si>
    <t xml:space="preserve"> областное лестничестово</t>
  </si>
  <si>
    <t>база авиационной и наземной охраны лесов</t>
  </si>
  <si>
    <t>Лесная охрана</t>
  </si>
  <si>
    <t>Министерство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</si>
</sst>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</numFmts>
  <fonts count="14" x14ac:knownFonts="1">
    <font>
      <sz val="11"/>
      <color theme="1"/>
      <name val="Calibri"/>
      <scheme val="minor"/>
    </font>
    <font>
      <sz val="12"/>
      <color theme="1"/>
      <name val="Times New Roman"/>
    </font>
    <font>
      <sz val="12"/>
      <name val="Times New Roman"/>
    </font>
    <font>
      <b/>
      <sz val="12"/>
      <name val="Times New Roman"/>
    </font>
    <font>
      <b/>
      <sz val="18"/>
      <color theme="1"/>
      <name val="Times New Roman"/>
    </font>
    <font>
      <b/>
      <sz val="16"/>
      <name val="Times New Roman"/>
    </font>
    <font>
      <sz val="18"/>
      <color theme="1"/>
      <name val="Times New Roman"/>
    </font>
    <font>
      <sz val="18"/>
      <name val="Times New Roman"/>
    </font>
    <font>
      <b/>
      <sz val="18"/>
      <name val="Times New Roman"/>
    </font>
    <font>
      <b/>
      <sz val="26"/>
      <color indexed="2"/>
      <name val="Times New Roman"/>
    </font>
    <font>
      <b/>
      <sz val="24"/>
      <name val="Times New Roman"/>
    </font>
    <font>
      <sz val="18"/>
      <color rgb="FF0D0D0D"/>
      <name val="Times New Roman"/>
    </font>
    <font>
      <b/>
      <sz val="20"/>
      <name val="Times New Roman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1"/>
      </bottom>
      <diagonal/>
    </border>
    <border>
      <left style="medium">
        <color auto="1"/>
      </left>
      <right style="thin">
        <color theme="1"/>
      </right>
      <top style="thin">
        <color auto="1"/>
      </top>
      <bottom/>
      <diagonal/>
    </border>
  </borders>
  <cellStyleXfs count="5">
    <xf numFmtId="0" fontId="0" fillId="0" borderId="0"/>
    <xf numFmtId="44" fontId="13" fillId="0" borderId="0" applyFont="0" applyFill="0" applyBorder="0" applyProtection="0"/>
    <xf numFmtId="44" fontId="13" fillId="0" borderId="0" applyFont="0" applyFill="0" applyBorder="0" applyProtection="0"/>
    <xf numFmtId="0" fontId="13" fillId="0" borderId="0"/>
    <xf numFmtId="0" fontId="13" fillId="0" borderId="0"/>
  </cellStyleXfs>
  <cellXfs count="146">
    <xf numFmtId="0" fontId="0" fillId="0" borderId="0" xfId="0"/>
    <xf numFmtId="0" fontId="1" fillId="0" borderId="0" xfId="4" applyFont="1"/>
    <xf numFmtId="0" fontId="2" fillId="0" borderId="0" xfId="4" applyFont="1"/>
    <xf numFmtId="0" fontId="2" fillId="0" borderId="0" xfId="4" applyFont="1" applyAlignment="1">
      <alignment horizontal="center"/>
    </xf>
    <xf numFmtId="164" fontId="2" fillId="0" borderId="0" xfId="4" applyNumberFormat="1" applyFont="1"/>
    <xf numFmtId="4" fontId="2" fillId="0" borderId="0" xfId="2" applyNumberFormat="1" applyFont="1" applyAlignment="1">
      <alignment horizontal="center"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horizontal="center" vertical="center"/>
    </xf>
    <xf numFmtId="0" fontId="2" fillId="0" borderId="0" xfId="4" applyFont="1" applyAlignment="1">
      <alignment vertical="center"/>
    </xf>
    <xf numFmtId="164" fontId="2" fillId="0" borderId="0" xfId="4" applyNumberFormat="1" applyFont="1" applyAlignment="1">
      <alignment vertical="center"/>
    </xf>
    <xf numFmtId="4" fontId="2" fillId="0" borderId="0" xfId="4" applyNumberFormat="1" applyFont="1" applyAlignment="1">
      <alignment horizontal="center" vertical="center"/>
    </xf>
    <xf numFmtId="49" fontId="5" fillId="0" borderId="8" xfId="4" applyNumberFormat="1" applyFont="1" applyBorder="1" applyAlignment="1">
      <alignment horizontal="center" vertical="center" wrapText="1"/>
    </xf>
    <xf numFmtId="164" fontId="5" fillId="0" borderId="10" xfId="4" applyNumberFormat="1" applyFont="1" applyBorder="1" applyAlignment="1">
      <alignment horizontal="center" vertical="center" wrapText="1"/>
    </xf>
    <xf numFmtId="4" fontId="5" fillId="0" borderId="12" xfId="4" applyNumberFormat="1" applyFont="1" applyBorder="1" applyAlignment="1">
      <alignment horizontal="center" vertical="center" wrapText="1"/>
    </xf>
    <xf numFmtId="0" fontId="2" fillId="0" borderId="16" xfId="4" applyFont="1" applyBorder="1" applyAlignment="1">
      <alignment horizontal="center" vertical="center"/>
    </xf>
    <xf numFmtId="0" fontId="6" fillId="0" borderId="16" xfId="4" applyFont="1" applyBorder="1" applyAlignment="1">
      <alignment horizontal="center" vertical="center" wrapText="1"/>
    </xf>
    <xf numFmtId="0" fontId="6" fillId="0" borderId="17" xfId="3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164" fontId="6" fillId="0" borderId="6" xfId="4" applyNumberFormat="1" applyFont="1" applyBorder="1" applyAlignment="1">
      <alignment horizontal="center" vertical="center" wrapText="1"/>
    </xf>
    <xf numFmtId="44" fontId="6" fillId="0" borderId="18" xfId="1" applyNumberFormat="1" applyFont="1" applyBorder="1" applyAlignment="1">
      <alignment horizontal="center" vertical="center"/>
    </xf>
    <xf numFmtId="0" fontId="2" fillId="0" borderId="9" xfId="4" applyFont="1" applyBorder="1" applyAlignment="1">
      <alignment horizontal="center" vertical="center"/>
    </xf>
    <xf numFmtId="0" fontId="6" fillId="0" borderId="9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6" fillId="0" borderId="19" xfId="4" applyFont="1" applyBorder="1" applyAlignment="1">
      <alignment horizontal="center" vertical="center" wrapText="1"/>
    </xf>
    <xf numFmtId="0" fontId="6" fillId="0" borderId="20" xfId="4" applyFont="1" applyBorder="1" applyAlignment="1">
      <alignment horizontal="center" vertical="center" wrapText="1"/>
    </xf>
    <xf numFmtId="164" fontId="6" fillId="0" borderId="21" xfId="4" applyNumberFormat="1" applyFont="1" applyBorder="1" applyAlignment="1">
      <alignment horizontal="center" vertical="center" wrapText="1"/>
    </xf>
    <xf numFmtId="44" fontId="6" fillId="0" borderId="22" xfId="1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44" fontId="4" fillId="0" borderId="26" xfId="1" applyNumberFormat="1" applyFont="1" applyBorder="1" applyAlignment="1">
      <alignment vertical="center"/>
    </xf>
    <xf numFmtId="164" fontId="0" fillId="0" borderId="0" xfId="0" applyNumberFormat="1"/>
    <xf numFmtId="0" fontId="3" fillId="0" borderId="0" xfId="4" applyFont="1" applyAlignment="1">
      <alignment horizontal="right" vertical="center"/>
    </xf>
    <xf numFmtId="0" fontId="9" fillId="0" borderId="0" xfId="4" applyFont="1" applyAlignment="1">
      <alignment horizontal="center" vertical="center"/>
    </xf>
    <xf numFmtId="164" fontId="9" fillId="0" borderId="0" xfId="4" applyNumberFormat="1" applyFont="1" applyAlignment="1">
      <alignment horizontal="center" vertical="center"/>
    </xf>
    <xf numFmtId="0" fontId="10" fillId="0" borderId="0" xfId="4" applyFont="1" applyAlignment="1">
      <alignment vertical="center"/>
    </xf>
    <xf numFmtId="49" fontId="5" fillId="0" borderId="30" xfId="4" applyNumberFormat="1" applyFont="1" applyBorder="1" applyAlignment="1">
      <alignment horizontal="center" vertical="center" wrapText="1"/>
    </xf>
    <xf numFmtId="164" fontId="5" fillId="0" borderId="33" xfId="4" applyNumberFormat="1" applyFont="1" applyBorder="1" applyAlignment="1">
      <alignment horizontal="center" vertical="center" wrapText="1"/>
    </xf>
    <xf numFmtId="4" fontId="5" fillId="0" borderId="32" xfId="4" applyNumberFormat="1" applyFont="1" applyBorder="1" applyAlignment="1">
      <alignment horizontal="center" vertical="center" wrapText="1"/>
    </xf>
    <xf numFmtId="0" fontId="6" fillId="0" borderId="37" xfId="3" applyFont="1" applyBorder="1" applyAlignment="1">
      <alignment horizontal="center" vertical="center" wrapText="1"/>
    </xf>
    <xf numFmtId="0" fontId="6" fillId="0" borderId="38" xfId="4" applyFont="1" applyBorder="1" applyAlignment="1">
      <alignment horizontal="center" vertical="center" wrapText="1"/>
    </xf>
    <xf numFmtId="164" fontId="6" fillId="0" borderId="39" xfId="4" applyNumberFormat="1" applyFont="1" applyBorder="1" applyAlignment="1">
      <alignment horizontal="center" vertical="center" wrapText="1"/>
    </xf>
    <xf numFmtId="44" fontId="6" fillId="0" borderId="37" xfId="1" applyNumberFormat="1" applyFont="1" applyBorder="1" applyAlignment="1">
      <alignment horizontal="center" vertical="center"/>
    </xf>
    <xf numFmtId="44" fontId="3" fillId="0" borderId="0" xfId="2" applyNumberFormat="1" applyFont="1" applyAlignment="1">
      <alignment horizontal="right" vertical="center"/>
    </xf>
    <xf numFmtId="0" fontId="2" fillId="0" borderId="31" xfId="4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 wrapText="1"/>
    </xf>
    <xf numFmtId="0" fontId="6" fillId="0" borderId="22" xfId="3" applyFont="1" applyBorder="1" applyAlignment="1">
      <alignment horizontal="center" vertical="center" wrapText="1"/>
    </xf>
    <xf numFmtId="0" fontId="6" fillId="0" borderId="20" xfId="3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0" xfId="4" applyFont="1"/>
    <xf numFmtId="164" fontId="8" fillId="0" borderId="44" xfId="0" applyNumberFormat="1" applyFont="1" applyBorder="1" applyAlignment="1">
      <alignment horizontal="center" vertical="center"/>
    </xf>
    <xf numFmtId="44" fontId="4" fillId="0" borderId="45" xfId="1" applyNumberFormat="1" applyFont="1" applyBorder="1" applyAlignment="1">
      <alignment vertical="center"/>
    </xf>
    <xf numFmtId="0" fontId="2" fillId="0" borderId="3" xfId="4" applyFont="1" applyBorder="1" applyAlignment="1">
      <alignment horizontal="center" vertical="center"/>
    </xf>
    <xf numFmtId="0" fontId="2" fillId="0" borderId="3" xfId="4" applyFont="1" applyBorder="1"/>
    <xf numFmtId="0" fontId="6" fillId="0" borderId="3" xfId="3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164" fontId="6" fillId="0" borderId="48" xfId="4" applyNumberFormat="1" applyFont="1" applyBorder="1" applyAlignment="1">
      <alignment horizontal="center" vertical="center"/>
    </xf>
    <xf numFmtId="44" fontId="11" fillId="0" borderId="18" xfId="1" applyNumberFormat="1" applyFont="1" applyBorder="1" applyAlignment="1">
      <alignment horizontal="center" vertical="center"/>
    </xf>
    <xf numFmtId="0" fontId="2" fillId="0" borderId="9" xfId="4" applyFont="1" applyBorder="1"/>
    <xf numFmtId="0" fontId="6" fillId="0" borderId="0" xfId="3" applyFont="1" applyAlignment="1">
      <alignment horizontal="center" vertical="center" wrapText="1"/>
    </xf>
    <xf numFmtId="0" fontId="6" fillId="0" borderId="49" xfId="4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2" fillId="0" borderId="10" xfId="4" applyFont="1" applyBorder="1" applyAlignment="1">
      <alignment horizontal="center" vertical="center"/>
    </xf>
    <xf numFmtId="0" fontId="2" fillId="0" borderId="10" xfId="4" applyFont="1" applyBorder="1"/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64" fontId="8" fillId="0" borderId="44" xfId="0" applyNumberFormat="1" applyFont="1" applyBorder="1" applyAlignment="1">
      <alignment horizontal="center" vertical="center" wrapText="1"/>
    </xf>
    <xf numFmtId="44" fontId="8" fillId="0" borderId="45" xfId="0" applyNumberFormat="1" applyFont="1" applyBorder="1" applyAlignment="1">
      <alignment horizontal="center" vertical="center" wrapText="1"/>
    </xf>
    <xf numFmtId="164" fontId="8" fillId="0" borderId="24" xfId="0" applyNumberFormat="1" applyFont="1" applyBorder="1" applyAlignment="1">
      <alignment horizontal="center" vertical="center" wrapText="1"/>
    </xf>
    <xf numFmtId="44" fontId="8" fillId="0" borderId="24" xfId="0" applyNumberFormat="1" applyFont="1" applyBorder="1" applyAlignment="1">
      <alignment horizontal="center" vertical="center" wrapText="1"/>
    </xf>
    <xf numFmtId="164" fontId="5" fillId="0" borderId="31" xfId="4" applyNumberFormat="1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164" fontId="6" fillId="0" borderId="55" xfId="4" applyNumberFormat="1" applyFont="1" applyBorder="1" applyAlignment="1">
      <alignment horizontal="center" vertical="center"/>
    </xf>
    <xf numFmtId="0" fontId="7" fillId="0" borderId="31" xfId="4" applyFont="1" applyBorder="1" applyAlignment="1">
      <alignment horizontal="center" vertical="center"/>
    </xf>
    <xf numFmtId="0" fontId="6" fillId="0" borderId="56" xfId="4" applyFont="1" applyBorder="1" applyAlignment="1">
      <alignment horizontal="center" vertical="center"/>
    </xf>
    <xf numFmtId="0" fontId="1" fillId="0" borderId="0" xfId="4" applyFont="1" applyAlignment="1">
      <alignment horizontal="center" vertical="center"/>
    </xf>
    <xf numFmtId="164" fontId="1" fillId="0" borderId="0" xfId="4" applyNumberFormat="1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164" fontId="4" fillId="0" borderId="0" xfId="4" applyNumberFormat="1" applyFont="1" applyAlignment="1">
      <alignment horizontal="center" vertical="center"/>
    </xf>
    <xf numFmtId="49" fontId="5" fillId="0" borderId="1" xfId="4" applyNumberFormat="1" applyFont="1" applyBorder="1" applyAlignment="1">
      <alignment horizontal="center" vertical="center" wrapText="1"/>
    </xf>
    <xf numFmtId="49" fontId="5" fillId="0" borderId="8" xfId="4" applyNumberFormat="1" applyFont="1" applyBorder="1" applyAlignment="1">
      <alignment horizontal="center" vertical="center" wrapText="1"/>
    </xf>
    <xf numFmtId="49" fontId="5" fillId="0" borderId="2" xfId="4" applyNumberFormat="1" applyFont="1" applyBorder="1" applyAlignment="1">
      <alignment horizontal="center" vertical="center" wrapText="1"/>
    </xf>
    <xf numFmtId="49" fontId="5" fillId="0" borderId="9" xfId="4" applyNumberFormat="1" applyFont="1" applyBorder="1" applyAlignment="1">
      <alignment horizontal="center" vertical="center" wrapText="1"/>
    </xf>
    <xf numFmtId="49" fontId="5" fillId="0" borderId="3" xfId="4" applyNumberFormat="1" applyFont="1" applyBorder="1" applyAlignment="1">
      <alignment horizontal="center" vertical="center" wrapText="1"/>
    </xf>
    <xf numFmtId="49" fontId="5" fillId="0" borderId="10" xfId="4" applyNumberFormat="1" applyFont="1" applyBorder="1" applyAlignment="1">
      <alignment horizontal="center" vertical="center" wrapText="1"/>
    </xf>
    <xf numFmtId="49" fontId="5" fillId="0" borderId="4" xfId="4" applyNumberFormat="1" applyFont="1" applyBorder="1" applyAlignment="1">
      <alignment horizontal="center" vertical="center" wrapText="1"/>
    </xf>
    <xf numFmtId="49" fontId="5" fillId="0" borderId="11" xfId="4" applyNumberFormat="1" applyFont="1" applyBorder="1" applyAlignment="1">
      <alignment horizontal="center" vertical="center" wrapText="1"/>
    </xf>
    <xf numFmtId="49" fontId="5" fillId="0" borderId="5" xfId="4" applyNumberFormat="1" applyFont="1" applyBorder="1" applyAlignment="1">
      <alignment horizontal="center" vertical="center" wrapText="1"/>
    </xf>
    <xf numFmtId="164" fontId="5" fillId="0" borderId="6" xfId="4" applyNumberFormat="1" applyFont="1" applyBorder="1" applyAlignment="1">
      <alignment horizontal="center" vertical="center" wrapText="1"/>
    </xf>
    <xf numFmtId="49" fontId="5" fillId="0" borderId="7" xfId="4" applyNumberFormat="1" applyFont="1" applyBorder="1" applyAlignment="1">
      <alignment horizontal="center" vertical="center" wrapText="1"/>
    </xf>
    <xf numFmtId="49" fontId="5" fillId="0" borderId="13" xfId="4" applyNumberFormat="1" applyFont="1" applyBorder="1" applyAlignment="1">
      <alignment horizontal="center" vertical="center" wrapText="1"/>
    </xf>
    <xf numFmtId="49" fontId="5" fillId="0" borderId="14" xfId="4" applyNumberFormat="1" applyFont="1" applyBorder="1" applyAlignment="1">
      <alignment horizontal="center" vertical="center" wrapText="1"/>
    </xf>
    <xf numFmtId="49" fontId="5" fillId="0" borderId="15" xfId="4" applyNumberFormat="1" applyFont="1" applyBorder="1" applyAlignment="1">
      <alignment horizontal="center" vertical="center" wrapText="1"/>
    </xf>
    <xf numFmtId="164" fontId="5" fillId="0" borderId="15" xfId="4" applyNumberFormat="1" applyFont="1" applyBorder="1" applyAlignment="1">
      <alignment horizontal="center" vertical="center" wrapText="1"/>
    </xf>
    <xf numFmtId="0" fontId="8" fillId="0" borderId="23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164" fontId="9" fillId="0" borderId="0" xfId="4" applyNumberFormat="1" applyFont="1" applyAlignment="1">
      <alignment horizontal="center" vertical="center"/>
    </xf>
    <xf numFmtId="0" fontId="4" fillId="0" borderId="27" xfId="4" applyFont="1" applyBorder="1" applyAlignment="1">
      <alignment horizontal="center" vertical="center"/>
    </xf>
    <xf numFmtId="0" fontId="8" fillId="0" borderId="27" xfId="4" applyFont="1" applyBorder="1" applyAlignment="1">
      <alignment horizontal="center" vertical="center"/>
    </xf>
    <xf numFmtId="164" fontId="8" fillId="0" borderId="27" xfId="4" applyNumberFormat="1" applyFont="1" applyBorder="1" applyAlignment="1">
      <alignment horizontal="center" vertical="center"/>
    </xf>
    <xf numFmtId="49" fontId="5" fillId="0" borderId="28" xfId="4" applyNumberFormat="1" applyFont="1" applyBorder="1" applyAlignment="1">
      <alignment horizontal="center" vertical="center" wrapText="1"/>
    </xf>
    <xf numFmtId="49" fontId="5" fillId="0" borderId="30" xfId="4" applyNumberFormat="1" applyFont="1" applyBorder="1" applyAlignment="1">
      <alignment horizontal="center" vertical="center" wrapText="1"/>
    </xf>
    <xf numFmtId="49" fontId="5" fillId="0" borderId="31" xfId="4" applyNumberFormat="1" applyFont="1" applyBorder="1" applyAlignment="1">
      <alignment horizontal="center" vertical="center" wrapText="1"/>
    </xf>
    <xf numFmtId="49" fontId="5" fillId="0" borderId="29" xfId="4" applyNumberFormat="1" applyFont="1" applyBorder="1" applyAlignment="1">
      <alignment horizontal="center" vertical="center" wrapText="1"/>
    </xf>
    <xf numFmtId="49" fontId="5" fillId="0" borderId="32" xfId="4" applyNumberFormat="1" applyFont="1" applyBorder="1" applyAlignment="1">
      <alignment horizontal="center" vertical="center" wrapText="1"/>
    </xf>
    <xf numFmtId="49" fontId="5" fillId="0" borderId="34" xfId="4" applyNumberFormat="1" applyFont="1" applyBorder="1" applyAlignment="1">
      <alignment horizontal="center" vertical="center" wrapText="1"/>
    </xf>
    <xf numFmtId="49" fontId="5" fillId="0" borderId="35" xfId="4" applyNumberFormat="1" applyFont="1" applyBorder="1" applyAlignment="1">
      <alignment horizontal="center" vertical="center" wrapText="1"/>
    </xf>
    <xf numFmtId="164" fontId="5" fillId="0" borderId="35" xfId="4" applyNumberFormat="1" applyFont="1" applyBorder="1" applyAlignment="1">
      <alignment horizontal="center" vertical="center" wrapText="1"/>
    </xf>
    <xf numFmtId="49" fontId="5" fillId="0" borderId="36" xfId="4" applyNumberFormat="1" applyFont="1" applyBorder="1" applyAlignment="1">
      <alignment horizontal="center" vertical="center" wrapText="1"/>
    </xf>
    <xf numFmtId="0" fontId="2" fillId="0" borderId="31" xfId="4" applyFont="1" applyBorder="1" applyAlignment="1">
      <alignment horizontal="center" vertical="center"/>
    </xf>
    <xf numFmtId="0" fontId="2" fillId="0" borderId="16" xfId="4" applyFont="1" applyBorder="1" applyAlignment="1">
      <alignment horizontal="center" vertical="center"/>
    </xf>
    <xf numFmtId="0" fontId="6" fillId="0" borderId="40" xfId="3" applyFont="1" applyBorder="1" applyAlignment="1">
      <alignment horizontal="center" vertical="center" wrapText="1"/>
    </xf>
    <xf numFmtId="0" fontId="6" fillId="0" borderId="41" xfId="3" applyFont="1" applyBorder="1" applyAlignment="1">
      <alignment horizontal="center" vertical="center" wrapText="1"/>
    </xf>
    <xf numFmtId="0" fontId="6" fillId="0" borderId="31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 wrapText="1"/>
    </xf>
    <xf numFmtId="0" fontId="2" fillId="0" borderId="42" xfId="4" applyFont="1" applyBorder="1" applyAlignment="1">
      <alignment horizontal="center" vertical="center"/>
    </xf>
    <xf numFmtId="0" fontId="6" fillId="0" borderId="43" xfId="3" applyFont="1" applyBorder="1" applyAlignment="1">
      <alignment horizontal="center" vertical="center" wrapText="1"/>
    </xf>
    <xf numFmtId="0" fontId="6" fillId="0" borderId="31" xfId="4" applyFont="1" applyBorder="1" applyAlignment="1">
      <alignment horizontal="center" vertical="center" wrapText="1"/>
    </xf>
    <xf numFmtId="0" fontId="6" fillId="0" borderId="9" xfId="4" applyFont="1" applyBorder="1" applyAlignment="1">
      <alignment horizontal="center" vertical="center" wrapText="1"/>
    </xf>
    <xf numFmtId="0" fontId="6" fillId="0" borderId="16" xfId="4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/>
    </xf>
    <xf numFmtId="0" fontId="5" fillId="0" borderId="46" xfId="4" applyFont="1" applyBorder="1" applyAlignment="1">
      <alignment horizontal="center" vertical="center"/>
    </xf>
    <xf numFmtId="0" fontId="5" fillId="0" borderId="23" xfId="4" applyFont="1" applyBorder="1" applyAlignment="1">
      <alignment horizontal="center" vertical="center"/>
    </xf>
    <xf numFmtId="164" fontId="5" fillId="0" borderId="23" xfId="4" applyNumberFormat="1" applyFont="1" applyBorder="1" applyAlignment="1">
      <alignment horizontal="center" vertical="center"/>
    </xf>
    <xf numFmtId="0" fontId="5" fillId="0" borderId="47" xfId="4" applyFont="1" applyBorder="1" applyAlignment="1">
      <alignment horizontal="center" vertical="center"/>
    </xf>
    <xf numFmtId="0" fontId="12" fillId="0" borderId="46" xfId="4" applyFont="1" applyBorder="1" applyAlignment="1">
      <alignment horizontal="center" vertical="center"/>
    </xf>
    <xf numFmtId="0" fontId="12" fillId="0" borderId="23" xfId="4" applyFont="1" applyBorder="1" applyAlignment="1">
      <alignment horizontal="center" vertical="center"/>
    </xf>
    <xf numFmtId="0" fontId="12" fillId="0" borderId="27" xfId="4" applyFont="1" applyBorder="1" applyAlignment="1">
      <alignment horizontal="center" vertical="center"/>
    </xf>
    <xf numFmtId="0" fontId="12" fillId="0" borderId="25" xfId="4" applyFont="1" applyBorder="1" applyAlignment="1">
      <alignment horizontal="center" vertical="center"/>
    </xf>
    <xf numFmtId="0" fontId="12" fillId="0" borderId="50" xfId="4" applyFont="1" applyBorder="1" applyAlignment="1">
      <alignment horizontal="center" vertical="center"/>
    </xf>
    <xf numFmtId="49" fontId="5" fillId="0" borderId="51" xfId="4" applyNumberFormat="1" applyFont="1" applyBorder="1" applyAlignment="1">
      <alignment horizontal="center" vertical="center" wrapText="1"/>
    </xf>
    <xf numFmtId="49" fontId="5" fillId="0" borderId="52" xfId="4" applyNumberFormat="1" applyFont="1" applyBorder="1" applyAlignment="1">
      <alignment horizontal="center" vertical="center" wrapText="1"/>
    </xf>
    <xf numFmtId="49" fontId="5" fillId="0" borderId="53" xfId="4" applyNumberFormat="1" applyFont="1" applyBorder="1" applyAlignment="1">
      <alignment horizontal="center" vertical="center" wrapText="1"/>
    </xf>
    <xf numFmtId="49" fontId="5" fillId="0" borderId="20" xfId="4" applyNumberFormat="1" applyFont="1" applyBorder="1" applyAlignment="1">
      <alignment horizontal="center" vertical="center" wrapText="1"/>
    </xf>
    <xf numFmtId="49" fontId="5" fillId="0" borderId="22" xfId="4" applyNumberFormat="1" applyFont="1" applyBorder="1" applyAlignment="1">
      <alignment horizontal="center" vertical="center" wrapText="1"/>
    </xf>
    <xf numFmtId="49" fontId="5" fillId="0" borderId="6" xfId="4" applyNumberFormat="1" applyFont="1" applyBorder="1" applyAlignment="1">
      <alignment horizontal="center" vertical="center" wrapText="1"/>
    </xf>
    <xf numFmtId="0" fontId="5" fillId="0" borderId="54" xfId="4" applyFont="1" applyBorder="1" applyAlignment="1">
      <alignment horizontal="center" vertical="center"/>
    </xf>
    <xf numFmtId="0" fontId="5" fillId="0" borderId="27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</cellXfs>
  <cellStyles count="5">
    <cellStyle name="Денежный 4" xfId="1"/>
    <cellStyle name="Денежный 4 4 2" xfId="2"/>
    <cellStyle name="Обычный" xfId="0" builtinId="0"/>
    <cellStyle name="Обычный 4 2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9"/>
  <sheetViews>
    <sheetView tabSelected="1" view="pageBreakPreview" zoomScale="55" workbookViewId="0">
      <pane xSplit="1" topLeftCell="B1" activePane="topRight" state="frozen"/>
      <selection pane="topRight" activeCell="D30" sqref="D30"/>
    </sheetView>
  </sheetViews>
  <sheetFormatPr defaultColWidth="9.140625" defaultRowHeight="15.75" x14ac:dyDescent="0.25"/>
  <cols>
    <col min="1" max="1" width="7.5703125" style="2" customWidth="1"/>
    <col min="2" max="2" width="30" style="2" customWidth="1"/>
    <col min="3" max="3" width="44.5703125" style="3" customWidth="1"/>
    <col min="4" max="4" width="28.140625" style="2" customWidth="1"/>
    <col min="5" max="5" width="5.140625" style="2" hidden="1" customWidth="1"/>
    <col min="6" max="6" width="12.42578125" style="2" customWidth="1"/>
    <col min="7" max="7" width="34.140625" style="4" customWidth="1"/>
    <col min="8" max="8" width="34.42578125" style="5" customWidth="1"/>
    <col min="9" max="16384" width="9.140625" style="1"/>
  </cols>
  <sheetData>
    <row r="1" spans="1:8" ht="35.25" hidden="1" customHeight="1" x14ac:dyDescent="0.25">
      <c r="A1" s="6" t="s">
        <v>0</v>
      </c>
      <c r="B1" s="6"/>
      <c r="C1" s="7"/>
      <c r="D1" s="6"/>
      <c r="E1" s="6"/>
      <c r="F1" s="8"/>
      <c r="G1" s="9"/>
      <c r="H1" s="10"/>
    </row>
    <row r="2" spans="1:8" ht="42" hidden="1" customHeight="1" x14ac:dyDescent="0.25">
      <c r="A2" s="82" t="s">
        <v>1</v>
      </c>
      <c r="B2" s="82"/>
      <c r="C2" s="82"/>
      <c r="D2" s="82"/>
      <c r="E2" s="82"/>
      <c r="F2" s="82"/>
      <c r="G2" s="83"/>
      <c r="H2" s="82"/>
    </row>
    <row r="3" spans="1:8" ht="48" customHeight="1" x14ac:dyDescent="0.25">
      <c r="A3" s="84" t="s">
        <v>2</v>
      </c>
      <c r="B3" s="84"/>
      <c r="C3" s="84"/>
      <c r="D3" s="84"/>
      <c r="E3" s="84"/>
      <c r="F3" s="84"/>
      <c r="G3" s="85"/>
      <c r="H3" s="84"/>
    </row>
    <row r="4" spans="1:8" ht="42" customHeight="1" x14ac:dyDescent="0.25">
      <c r="A4" s="86" t="s">
        <v>3</v>
      </c>
      <c r="B4" s="88" t="s">
        <v>4</v>
      </c>
      <c r="C4" s="90" t="s">
        <v>5</v>
      </c>
      <c r="D4" s="90" t="s">
        <v>6</v>
      </c>
      <c r="E4" s="92" t="s">
        <v>7</v>
      </c>
      <c r="F4" s="94" t="s">
        <v>8</v>
      </c>
      <c r="G4" s="95"/>
      <c r="H4" s="96"/>
    </row>
    <row r="5" spans="1:8" ht="94.5" customHeight="1" x14ac:dyDescent="0.25">
      <c r="A5" s="87"/>
      <c r="B5" s="89"/>
      <c r="C5" s="91" t="s">
        <v>5</v>
      </c>
      <c r="D5" s="91" t="s">
        <v>9</v>
      </c>
      <c r="E5" s="93" t="s">
        <v>7</v>
      </c>
      <c r="F5" s="11" t="s">
        <v>10</v>
      </c>
      <c r="G5" s="12" t="s">
        <v>11</v>
      </c>
      <c r="H5" s="13" t="s">
        <v>12</v>
      </c>
    </row>
    <row r="6" spans="1:8" ht="36" customHeight="1" x14ac:dyDescent="0.25">
      <c r="A6" s="97" t="s">
        <v>13</v>
      </c>
      <c r="B6" s="98"/>
      <c r="C6" s="99"/>
      <c r="D6" s="99"/>
      <c r="E6" s="99"/>
      <c r="F6" s="99"/>
      <c r="G6" s="100"/>
      <c r="H6" s="99"/>
    </row>
    <row r="7" spans="1:8" ht="57" customHeight="1" x14ac:dyDescent="0.25">
      <c r="A7" s="14">
        <v>1</v>
      </c>
      <c r="B7" s="15"/>
      <c r="C7" s="15"/>
      <c r="D7" s="15"/>
      <c r="E7" s="16"/>
      <c r="F7" s="17"/>
      <c r="G7" s="18"/>
      <c r="H7" s="19"/>
    </row>
    <row r="8" spans="1:8" ht="57" customHeight="1" x14ac:dyDescent="0.25">
      <c r="A8" s="20">
        <v>2</v>
      </c>
      <c r="B8" s="21"/>
      <c r="C8" s="22"/>
      <c r="D8" s="21"/>
      <c r="E8" s="23"/>
      <c r="F8" s="24"/>
      <c r="G8" s="25"/>
      <c r="H8" s="26"/>
    </row>
    <row r="9" spans="1:8" ht="45.75" customHeight="1" x14ac:dyDescent="0.25">
      <c r="A9" s="101" t="s">
        <v>14</v>
      </c>
      <c r="B9" s="101"/>
      <c r="C9" s="101"/>
      <c r="D9" s="101"/>
      <c r="E9" s="101"/>
      <c r="F9" s="27">
        <f>SUM(F7:F8)</f>
        <v>0</v>
      </c>
      <c r="G9" s="28"/>
      <c r="H9" s="29">
        <f>SUM(H7:H8)</f>
        <v>0</v>
      </c>
    </row>
  </sheetData>
  <mergeCells count="10">
    <mergeCell ref="A6:H6"/>
    <mergeCell ref="A9:E9"/>
    <mergeCell ref="A2:H2"/>
    <mergeCell ref="A3:H3"/>
    <mergeCell ref="A4:A5"/>
    <mergeCell ref="B4:B5"/>
    <mergeCell ref="C4:C5"/>
    <mergeCell ref="D4:D5"/>
    <mergeCell ref="E4:E5"/>
    <mergeCell ref="F4:H4"/>
  </mergeCells>
  <pageMargins left="0.25" right="0.25" top="0.75" bottom="0.75" header="0.3" footer="0.3"/>
  <pageSetup paperSize="9" scale="74" fitToHeight="0" orientation="landscape" r:id="rId1"/>
  <headerFooter>
    <oddFooter>&amp;CСтраница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"/>
  </sheetPr>
  <dimension ref="A1:L34"/>
  <sheetViews>
    <sheetView topLeftCell="A4" zoomScale="85" workbookViewId="0">
      <selection activeCell="D40" sqref="D40"/>
    </sheetView>
  </sheetViews>
  <sheetFormatPr defaultRowHeight="15" x14ac:dyDescent="0.25"/>
  <cols>
    <col min="1" max="1" width="7.7109375" customWidth="1"/>
    <col min="2" max="2" width="28.28515625" customWidth="1"/>
    <col min="3" max="3" width="35.140625" customWidth="1"/>
    <col min="4" max="5" width="26.5703125" customWidth="1"/>
    <col min="6" max="6" width="11.5703125" customWidth="1"/>
    <col min="7" max="7" width="29.85546875" style="30" customWidth="1"/>
    <col min="8" max="8" width="32.85546875" customWidth="1"/>
    <col min="10" max="10" width="10.140625" customWidth="1"/>
  </cols>
  <sheetData>
    <row r="1" spans="1:12" ht="15.75" x14ac:dyDescent="0.25">
      <c r="A1" s="6"/>
      <c r="B1" s="6"/>
      <c r="C1" s="7"/>
      <c r="D1" s="6"/>
      <c r="E1" s="6"/>
      <c r="F1" s="8"/>
      <c r="G1" s="9"/>
      <c r="H1" s="10"/>
      <c r="I1" s="31"/>
      <c r="J1" s="31"/>
      <c r="K1" s="1"/>
      <c r="L1" s="1"/>
    </row>
    <row r="2" spans="1:12" ht="33" x14ac:dyDescent="0.25">
      <c r="A2" s="102" t="s">
        <v>15</v>
      </c>
      <c r="B2" s="102"/>
      <c r="C2" s="102"/>
      <c r="D2" s="102"/>
      <c r="E2" s="102"/>
      <c r="F2" s="102"/>
      <c r="G2" s="103"/>
      <c r="H2" s="102"/>
      <c r="I2" s="2"/>
      <c r="J2" s="2"/>
      <c r="K2" s="1"/>
      <c r="L2" s="1"/>
    </row>
    <row r="3" spans="1:12" ht="33" x14ac:dyDescent="0.25">
      <c r="A3" s="32"/>
      <c r="B3" s="32"/>
      <c r="C3" s="32"/>
      <c r="D3" s="32"/>
      <c r="E3" s="32"/>
      <c r="F3" s="32"/>
      <c r="G3" s="33"/>
      <c r="H3" s="32"/>
      <c r="I3" s="2"/>
      <c r="J3" s="2"/>
      <c r="K3" s="1"/>
      <c r="L3" s="1"/>
    </row>
    <row r="4" spans="1:12" ht="30" x14ac:dyDescent="0.25">
      <c r="A4" s="104" t="s">
        <v>2</v>
      </c>
      <c r="B4" s="105"/>
      <c r="C4" s="105"/>
      <c r="D4" s="105"/>
      <c r="E4" s="105"/>
      <c r="F4" s="105"/>
      <c r="G4" s="106"/>
      <c r="H4" s="105"/>
      <c r="I4" s="34"/>
      <c r="J4" s="34"/>
      <c r="K4" s="1"/>
      <c r="L4" s="1"/>
    </row>
    <row r="5" spans="1:12" ht="20.25" x14ac:dyDescent="0.25">
      <c r="A5" s="107" t="s">
        <v>3</v>
      </c>
      <c r="B5" s="88" t="s">
        <v>4</v>
      </c>
      <c r="C5" s="88" t="s">
        <v>5</v>
      </c>
      <c r="D5" s="88" t="s">
        <v>6</v>
      </c>
      <c r="E5" s="110" t="s">
        <v>7</v>
      </c>
      <c r="F5" s="94" t="s">
        <v>8</v>
      </c>
      <c r="G5" s="95"/>
      <c r="H5" s="96"/>
      <c r="I5" s="1"/>
      <c r="J5" s="1"/>
      <c r="K5" s="1"/>
      <c r="L5" s="1"/>
    </row>
    <row r="6" spans="1:12" ht="60.75" x14ac:dyDescent="0.25">
      <c r="A6" s="108"/>
      <c r="B6" s="109"/>
      <c r="C6" s="109" t="s">
        <v>5</v>
      </c>
      <c r="D6" s="109" t="s">
        <v>9</v>
      </c>
      <c r="E6" s="111" t="s">
        <v>7</v>
      </c>
      <c r="F6" s="35" t="s">
        <v>10</v>
      </c>
      <c r="G6" s="36" t="s">
        <v>11</v>
      </c>
      <c r="H6" s="37" t="s">
        <v>12</v>
      </c>
      <c r="I6" s="1"/>
      <c r="J6" s="1"/>
      <c r="K6" s="1"/>
      <c r="L6" s="1"/>
    </row>
    <row r="7" spans="1:12" ht="21.75" customHeight="1" x14ac:dyDescent="0.25">
      <c r="A7" s="112" t="s">
        <v>13</v>
      </c>
      <c r="B7" s="113"/>
      <c r="C7" s="113"/>
      <c r="D7" s="113"/>
      <c r="E7" s="113"/>
      <c r="F7" s="113"/>
      <c r="G7" s="114"/>
      <c r="H7" s="115"/>
      <c r="I7" s="1"/>
      <c r="J7" s="1"/>
      <c r="K7" s="1"/>
      <c r="L7" s="1"/>
    </row>
    <row r="8" spans="1:12" ht="79.5" customHeight="1" x14ac:dyDescent="0.25">
      <c r="A8" s="14">
        <v>1</v>
      </c>
      <c r="B8" s="15" t="s">
        <v>16</v>
      </c>
      <c r="C8" s="15" t="s">
        <v>17</v>
      </c>
      <c r="D8" s="15" t="s">
        <v>18</v>
      </c>
      <c r="E8" s="38" t="s">
        <v>19</v>
      </c>
      <c r="F8" s="39">
        <v>14</v>
      </c>
      <c r="G8" s="40">
        <v>1000000</v>
      </c>
      <c r="H8" s="41">
        <f t="shared" ref="H8:H14" si="0">G8*F8</f>
        <v>14000000</v>
      </c>
      <c r="I8" s="42"/>
      <c r="J8" s="42"/>
      <c r="K8" s="1"/>
      <c r="L8" s="1"/>
    </row>
    <row r="9" spans="1:12" ht="99.75" customHeight="1" x14ac:dyDescent="0.25">
      <c r="A9" s="20">
        <v>2</v>
      </c>
      <c r="B9" s="21" t="s">
        <v>20</v>
      </c>
      <c r="C9" s="22" t="s">
        <v>21</v>
      </c>
      <c r="D9" s="21" t="s">
        <v>22</v>
      </c>
      <c r="E9" s="38" t="s">
        <v>23</v>
      </c>
      <c r="F9" s="24">
        <v>1</v>
      </c>
      <c r="G9" s="40">
        <v>1000000</v>
      </c>
      <c r="H9" s="41">
        <f t="shared" si="0"/>
        <v>1000000</v>
      </c>
      <c r="I9" s="42"/>
      <c r="J9" s="42"/>
      <c r="K9" s="1"/>
      <c r="L9" s="1"/>
    </row>
    <row r="10" spans="1:12" ht="69.75" customHeight="1" x14ac:dyDescent="0.25">
      <c r="A10" s="116">
        <v>3</v>
      </c>
      <c r="B10" s="118" t="s">
        <v>24</v>
      </c>
      <c r="C10" s="120" t="s">
        <v>25</v>
      </c>
      <c r="D10" s="44" t="s">
        <v>26</v>
      </c>
      <c r="E10" s="45" t="s">
        <v>27</v>
      </c>
      <c r="F10" s="46">
        <v>105</v>
      </c>
      <c r="G10" s="40">
        <v>1000000</v>
      </c>
      <c r="H10" s="41">
        <f t="shared" si="0"/>
        <v>105000000</v>
      </c>
      <c r="I10" s="42"/>
      <c r="J10" s="42"/>
      <c r="K10" s="1"/>
      <c r="L10" s="1"/>
    </row>
    <row r="11" spans="1:12" ht="74.25" customHeight="1" x14ac:dyDescent="0.25">
      <c r="A11" s="117"/>
      <c r="B11" s="119"/>
      <c r="C11" s="121"/>
      <c r="D11" s="44" t="s">
        <v>26</v>
      </c>
      <c r="E11" s="45" t="s">
        <v>28</v>
      </c>
      <c r="F11" s="46">
        <v>15</v>
      </c>
      <c r="G11" s="40">
        <v>1000000</v>
      </c>
      <c r="H11" s="41">
        <f t="shared" si="0"/>
        <v>15000000</v>
      </c>
      <c r="I11" s="42"/>
      <c r="J11" s="42"/>
      <c r="K11" s="1"/>
      <c r="L11" s="1"/>
    </row>
    <row r="12" spans="1:12" ht="40.5" customHeight="1" x14ac:dyDescent="0.25">
      <c r="A12" s="116">
        <v>4</v>
      </c>
      <c r="B12" s="118" t="s">
        <v>29</v>
      </c>
      <c r="C12" s="124" t="s">
        <v>44</v>
      </c>
      <c r="D12" s="47" t="s">
        <v>30</v>
      </c>
      <c r="E12" s="45" t="s">
        <v>19</v>
      </c>
      <c r="F12" s="48">
        <v>9</v>
      </c>
      <c r="G12" s="40">
        <v>1000000</v>
      </c>
      <c r="H12" s="41">
        <f t="shared" si="0"/>
        <v>9000000</v>
      </c>
      <c r="I12" s="42"/>
      <c r="J12" s="42"/>
      <c r="K12" s="1"/>
      <c r="L12" s="1"/>
    </row>
    <row r="13" spans="1:12" ht="49.5" customHeight="1" x14ac:dyDescent="0.25">
      <c r="A13" s="122"/>
      <c r="B13" s="123"/>
      <c r="C13" s="125"/>
      <c r="D13" s="49" t="s">
        <v>31</v>
      </c>
      <c r="E13" s="38" t="s">
        <v>23</v>
      </c>
      <c r="F13" s="50">
        <v>8</v>
      </c>
      <c r="G13" s="40">
        <v>1000000</v>
      </c>
      <c r="H13" s="41">
        <f t="shared" si="0"/>
        <v>8000000</v>
      </c>
      <c r="I13" s="42"/>
      <c r="J13" s="42"/>
      <c r="K13" s="1"/>
      <c r="L13" s="1"/>
    </row>
    <row r="14" spans="1:12" ht="36.75" customHeight="1" x14ac:dyDescent="0.35">
      <c r="A14" s="122"/>
      <c r="B14" s="119"/>
      <c r="C14" s="126"/>
      <c r="D14" s="51" t="s">
        <v>32</v>
      </c>
      <c r="E14" s="38" t="s">
        <v>28</v>
      </c>
      <c r="F14" s="50">
        <v>8</v>
      </c>
      <c r="G14" s="40">
        <v>1000000</v>
      </c>
      <c r="H14" s="41">
        <f t="shared" si="0"/>
        <v>8000000</v>
      </c>
      <c r="I14" s="42"/>
      <c r="J14" s="42"/>
      <c r="K14" s="1"/>
      <c r="L14" s="52"/>
    </row>
    <row r="15" spans="1:12" ht="22.5" x14ac:dyDescent="0.25">
      <c r="A15" s="101" t="s">
        <v>33</v>
      </c>
      <c r="B15" s="101"/>
      <c r="C15" s="101"/>
      <c r="D15" s="101"/>
      <c r="E15" s="127"/>
      <c r="F15" s="27">
        <f>SUM(F8:F14)</f>
        <v>160</v>
      </c>
      <c r="G15" s="53"/>
      <c r="H15" s="54">
        <f>SUM(H8:H14)</f>
        <v>160000000</v>
      </c>
      <c r="I15" s="42"/>
      <c r="J15" s="42"/>
      <c r="K15" s="1"/>
      <c r="L15" s="1"/>
    </row>
    <row r="16" spans="1:12" ht="20.25" x14ac:dyDescent="0.25">
      <c r="A16" s="128" t="s">
        <v>34</v>
      </c>
      <c r="B16" s="129"/>
      <c r="C16" s="129"/>
      <c r="D16" s="129"/>
      <c r="E16" s="129"/>
      <c r="F16" s="129"/>
      <c r="G16" s="130"/>
      <c r="H16" s="131"/>
      <c r="I16" s="42"/>
      <c r="J16" s="42"/>
      <c r="K16" s="1"/>
      <c r="L16" s="1"/>
    </row>
    <row r="17" spans="1:12" ht="57.75" customHeight="1" x14ac:dyDescent="0.25">
      <c r="A17" s="55">
        <v>6</v>
      </c>
      <c r="B17" s="56"/>
      <c r="C17" s="57" t="s">
        <v>35</v>
      </c>
      <c r="D17" s="58" t="s">
        <v>18</v>
      </c>
      <c r="E17" s="38" t="s">
        <v>19</v>
      </c>
      <c r="F17" s="59">
        <v>6</v>
      </c>
      <c r="G17" s="60">
        <v>1000000</v>
      </c>
      <c r="H17" s="61">
        <f>G17*F17</f>
        <v>6000000</v>
      </c>
      <c r="I17" s="42"/>
      <c r="J17" s="42"/>
      <c r="K17" s="1"/>
      <c r="L17" s="1"/>
    </row>
    <row r="18" spans="1:12" ht="111" customHeight="1" x14ac:dyDescent="0.25">
      <c r="A18" s="20">
        <v>7</v>
      </c>
      <c r="B18" s="62"/>
      <c r="C18" s="44" t="s">
        <v>36</v>
      </c>
      <c r="D18" s="21" t="s">
        <v>22</v>
      </c>
      <c r="E18" s="63" t="s">
        <v>23</v>
      </c>
      <c r="F18" s="64">
        <v>23</v>
      </c>
      <c r="G18" s="60">
        <v>1000000</v>
      </c>
      <c r="H18" s="61">
        <v>1000000</v>
      </c>
      <c r="I18" s="42"/>
      <c r="J18" s="42"/>
      <c r="K18" s="1"/>
      <c r="L18" s="1"/>
    </row>
    <row r="19" spans="1:12" ht="113.25" customHeight="1" x14ac:dyDescent="0.25">
      <c r="A19" s="20">
        <v>23</v>
      </c>
      <c r="B19" s="62"/>
      <c r="C19" s="44" t="s">
        <v>16</v>
      </c>
      <c r="D19" s="63" t="s">
        <v>26</v>
      </c>
      <c r="E19" s="45" t="s">
        <v>27</v>
      </c>
      <c r="F19" s="64">
        <v>7</v>
      </c>
      <c r="G19" s="60">
        <v>1000000</v>
      </c>
      <c r="H19" s="61">
        <v>1000000</v>
      </c>
      <c r="I19" s="42"/>
      <c r="J19" s="42"/>
      <c r="K19" s="1"/>
      <c r="L19" s="1"/>
    </row>
    <row r="20" spans="1:12" ht="78" customHeight="1" x14ac:dyDescent="0.25">
      <c r="A20" s="20">
        <v>39</v>
      </c>
      <c r="B20" s="62"/>
      <c r="C20" s="44" t="s">
        <v>45</v>
      </c>
      <c r="D20" s="44" t="s">
        <v>26</v>
      </c>
      <c r="E20" s="45" t="s">
        <v>28</v>
      </c>
      <c r="F20" s="64">
        <v>6</v>
      </c>
      <c r="G20" s="60">
        <v>1000000</v>
      </c>
      <c r="H20" s="61">
        <v>1000000</v>
      </c>
      <c r="I20" s="42"/>
      <c r="J20" s="42"/>
      <c r="K20" s="1"/>
      <c r="L20" s="1"/>
    </row>
    <row r="21" spans="1:12" ht="90" customHeight="1" x14ac:dyDescent="0.25">
      <c r="A21" s="20">
        <v>43</v>
      </c>
      <c r="B21" s="62"/>
      <c r="C21" s="44" t="s">
        <v>46</v>
      </c>
      <c r="D21" s="65" t="s">
        <v>30</v>
      </c>
      <c r="E21" s="45" t="s">
        <v>19</v>
      </c>
      <c r="F21" s="64">
        <v>3</v>
      </c>
      <c r="G21" s="60">
        <v>1000000</v>
      </c>
      <c r="H21" s="61">
        <v>1000000</v>
      </c>
      <c r="I21" s="42"/>
      <c r="J21" s="42"/>
      <c r="K21" s="1"/>
      <c r="L21" s="1"/>
    </row>
    <row r="22" spans="1:12" ht="46.5" x14ac:dyDescent="0.25">
      <c r="A22" s="20">
        <v>89</v>
      </c>
      <c r="B22" s="62"/>
      <c r="C22" s="49" t="s">
        <v>47</v>
      </c>
      <c r="D22" s="49" t="s">
        <v>31</v>
      </c>
      <c r="E22" s="63" t="s">
        <v>23</v>
      </c>
      <c r="F22" s="66">
        <v>5</v>
      </c>
      <c r="G22" s="60">
        <v>1000000</v>
      </c>
      <c r="H22" s="61">
        <v>1000000</v>
      </c>
      <c r="I22" s="42"/>
      <c r="J22" s="42"/>
      <c r="K22" s="1"/>
      <c r="L22" s="1"/>
    </row>
    <row r="23" spans="1:12" ht="98.25" customHeight="1" x14ac:dyDescent="0.25">
      <c r="A23" s="67">
        <v>90</v>
      </c>
      <c r="B23" s="68"/>
      <c r="C23" s="69" t="s">
        <v>48</v>
      </c>
      <c r="D23" s="49" t="s">
        <v>32</v>
      </c>
      <c r="E23" s="45" t="s">
        <v>28</v>
      </c>
      <c r="F23" s="70">
        <v>6</v>
      </c>
      <c r="G23" s="60">
        <v>1000000</v>
      </c>
      <c r="H23" s="61">
        <v>1000000</v>
      </c>
      <c r="I23" s="42"/>
      <c r="J23" s="42"/>
      <c r="K23" s="1"/>
      <c r="L23" s="1"/>
    </row>
    <row r="24" spans="1:12" ht="25.5" x14ac:dyDescent="0.25">
      <c r="A24" s="132" t="s">
        <v>37</v>
      </c>
      <c r="B24" s="133"/>
      <c r="C24" s="133"/>
      <c r="D24" s="134"/>
      <c r="E24" s="135"/>
      <c r="F24" s="71">
        <f>SUM(F17:F23)</f>
        <v>56</v>
      </c>
      <c r="G24" s="72"/>
      <c r="H24" s="73">
        <f>SUM(H17:H23)</f>
        <v>12000000</v>
      </c>
      <c r="I24" s="42"/>
      <c r="J24" s="42"/>
      <c r="K24" s="1"/>
      <c r="L24" s="1"/>
    </row>
    <row r="25" spans="1:12" ht="25.5" x14ac:dyDescent="0.25">
      <c r="A25" s="132" t="s">
        <v>38</v>
      </c>
      <c r="B25" s="133"/>
      <c r="C25" s="133"/>
      <c r="D25" s="133"/>
      <c r="E25" s="136"/>
      <c r="F25" s="71">
        <f>F24+F15</f>
        <v>216</v>
      </c>
      <c r="G25" s="74"/>
      <c r="H25" s="75">
        <f>H24+H15</f>
        <v>172000000</v>
      </c>
      <c r="I25" s="42"/>
      <c r="J25" s="42"/>
      <c r="K25" s="1"/>
      <c r="L25" s="1"/>
    </row>
    <row r="28" spans="1:12" ht="23.25" customHeight="1" x14ac:dyDescent="0.25">
      <c r="A28" s="137"/>
      <c r="B28" s="138"/>
      <c r="C28" s="138"/>
      <c r="D28" s="138"/>
      <c r="E28" s="138"/>
      <c r="F28" s="138"/>
      <c r="G28" s="138"/>
      <c r="H28" s="139"/>
    </row>
    <row r="29" spans="1:12" ht="20.25" x14ac:dyDescent="0.25">
      <c r="A29" s="107" t="s">
        <v>3</v>
      </c>
      <c r="B29" s="88" t="s">
        <v>4</v>
      </c>
      <c r="C29" s="88" t="s">
        <v>5</v>
      </c>
      <c r="D29" s="88" t="s">
        <v>6</v>
      </c>
      <c r="E29" s="110" t="s">
        <v>7</v>
      </c>
      <c r="F29" s="94" t="s">
        <v>8</v>
      </c>
      <c r="G29" s="142"/>
      <c r="H29" s="96"/>
      <c r="I29" s="1"/>
      <c r="J29" s="1"/>
      <c r="K29" s="1"/>
      <c r="L29" s="1"/>
    </row>
    <row r="30" spans="1:12" ht="60.75" x14ac:dyDescent="0.25">
      <c r="A30" s="140"/>
      <c r="B30" s="89"/>
      <c r="C30" s="89" t="s">
        <v>5</v>
      </c>
      <c r="D30" s="89" t="s">
        <v>9</v>
      </c>
      <c r="E30" s="141" t="s">
        <v>7</v>
      </c>
      <c r="F30" s="35" t="s">
        <v>10</v>
      </c>
      <c r="G30" s="76" t="s">
        <v>11</v>
      </c>
      <c r="H30" s="37" t="s">
        <v>12</v>
      </c>
      <c r="I30" s="1"/>
      <c r="J30" s="1"/>
      <c r="K30" s="1"/>
      <c r="L30" s="1"/>
    </row>
    <row r="31" spans="1:12" ht="20.25" x14ac:dyDescent="0.25">
      <c r="A31" s="143" t="s">
        <v>39</v>
      </c>
      <c r="B31" s="144"/>
      <c r="C31" s="144"/>
      <c r="D31" s="144"/>
      <c r="E31" s="145"/>
      <c r="F31" s="129"/>
      <c r="G31" s="129"/>
      <c r="H31" s="131"/>
      <c r="I31" s="42"/>
      <c r="J31" s="42"/>
      <c r="K31" s="1"/>
      <c r="L31" s="1"/>
    </row>
    <row r="32" spans="1:12" ht="69.75" x14ac:dyDescent="0.25">
      <c r="A32" s="55">
        <v>1</v>
      </c>
      <c r="B32" s="77" t="s">
        <v>40</v>
      </c>
      <c r="C32" s="78" t="s">
        <v>41</v>
      </c>
      <c r="D32" s="58" t="s">
        <v>18</v>
      </c>
      <c r="E32" s="45" t="s">
        <v>27</v>
      </c>
      <c r="F32" s="59">
        <v>6</v>
      </c>
      <c r="G32" s="79">
        <v>1000000</v>
      </c>
      <c r="H32" s="61">
        <f>G32*F32</f>
        <v>6000000</v>
      </c>
      <c r="I32" s="42"/>
      <c r="J32" s="42"/>
      <c r="K32" s="1"/>
      <c r="L32" s="1"/>
    </row>
    <row r="33" spans="1:12" ht="69.75" x14ac:dyDescent="0.25">
      <c r="A33" s="43">
        <v>2</v>
      </c>
      <c r="B33" s="80" t="s">
        <v>42</v>
      </c>
      <c r="C33" s="57" t="s">
        <v>43</v>
      </c>
      <c r="D33" s="21" t="s">
        <v>22</v>
      </c>
      <c r="E33" s="45" t="s">
        <v>28</v>
      </c>
      <c r="F33" s="81">
        <v>23</v>
      </c>
      <c r="G33" s="79">
        <v>1000000</v>
      </c>
      <c r="H33" s="61">
        <f>G33*F33</f>
        <v>23000000</v>
      </c>
      <c r="I33" s="42"/>
      <c r="J33" s="42"/>
      <c r="K33" s="1"/>
      <c r="L33" s="1"/>
    </row>
    <row r="34" spans="1:12" ht="25.5" x14ac:dyDescent="0.25">
      <c r="A34" s="132" t="s">
        <v>14</v>
      </c>
      <c r="B34" s="133"/>
      <c r="C34" s="134"/>
      <c r="D34" s="134"/>
      <c r="E34" s="135"/>
      <c r="F34" s="71">
        <f>SUM(F27:F33)</f>
        <v>29</v>
      </c>
      <c r="G34" s="72"/>
      <c r="H34" s="73">
        <f>SUM(H27:H33)</f>
        <v>29000000</v>
      </c>
    </row>
  </sheetData>
  <mergeCells count="28">
    <mergeCell ref="F29:H29"/>
    <mergeCell ref="A31:H31"/>
    <mergeCell ref="A34:E34"/>
    <mergeCell ref="A29:A30"/>
    <mergeCell ref="B29:B30"/>
    <mergeCell ref="C29:C30"/>
    <mergeCell ref="D29:D30"/>
    <mergeCell ref="E29:E30"/>
    <mergeCell ref="A15:E15"/>
    <mergeCell ref="A16:H16"/>
    <mergeCell ref="A24:E24"/>
    <mergeCell ref="A25:E25"/>
    <mergeCell ref="A28:H28"/>
    <mergeCell ref="A7:H7"/>
    <mergeCell ref="A10:A11"/>
    <mergeCell ref="B10:B11"/>
    <mergeCell ref="C10:C11"/>
    <mergeCell ref="A12:A14"/>
    <mergeCell ref="B12:B14"/>
    <mergeCell ref="C12:C14"/>
    <mergeCell ref="A2:H2"/>
    <mergeCell ref="A4:H4"/>
    <mergeCell ref="A5:A6"/>
    <mergeCell ref="B5:B6"/>
    <mergeCell ref="C5:C6"/>
    <mergeCell ref="D5:D6"/>
    <mergeCell ref="E5:E6"/>
    <mergeCell ref="F5:H5"/>
  </mergeCells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Исполнение_План поставок</vt:lpstr>
      <vt:lpstr>Пример заполнения</vt:lpstr>
      <vt:lpstr>'Исполнение_План поставок'!Область_печати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Барбосов Сергей Николаевич</dc:creator>
  <cp:lastModifiedBy>Лосева Ольга Игоревна</cp:lastModifiedBy>
  <cp:revision>3</cp:revision>
  <dcterms:created xsi:type="dcterms:W3CDTF">2025-05-06T14:24:29Z</dcterms:created>
  <dcterms:modified xsi:type="dcterms:W3CDTF">2025-06-27T09:30:10Z</dcterms:modified>
</cp:coreProperties>
</file>